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<sst xmlns="http://schemas.openxmlformats.org/spreadsheetml/2006/main" count="157" uniqueCount="154">
  <si>
    <t>Минимальная сумма заказа 15 тыс. рублей.</t>
  </si>
  <si>
    <t>Наименование</t>
  </si>
  <si>
    <t>Цена
р./кг.</t>
  </si>
  <si>
    <t>Всх.
%</t>
  </si>
  <si>
    <t>Сумма</t>
  </si>
  <si>
    <t>Арбуз</t>
  </si>
  <si>
    <t>Арбуз Клондайк</t>
  </si>
  <si>
    <t>Баклажан</t>
  </si>
  <si>
    <t>Баклажан Цаконики</t>
  </si>
  <si>
    <t>Баклажан Чёрный дракон</t>
  </si>
  <si>
    <t>Кабачок/Цуккини</t>
  </si>
  <si>
    <t>Кабачок Белогор</t>
  </si>
  <si>
    <t>Цуккини Золотой</t>
  </si>
  <si>
    <t>Капуста</t>
  </si>
  <si>
    <t>Капуста б/к Белорусская</t>
  </si>
  <si>
    <t>Капуста б/к Экспресс</t>
  </si>
  <si>
    <t>Капуста цв. Мазерата зелёная</t>
  </si>
  <si>
    <t>Капуста цв. Фрюернте</t>
  </si>
  <si>
    <t>Капуста Японская Мицуна ред</t>
  </si>
  <si>
    <t>Лук</t>
  </si>
  <si>
    <t>Лук - Порей Сегун</t>
  </si>
  <si>
    <t>Лук Черемша</t>
  </si>
  <si>
    <t>Морковь</t>
  </si>
  <si>
    <t>Морковь Курода</t>
  </si>
  <si>
    <t>Огурец</t>
  </si>
  <si>
    <t>Огурец Валаамский</t>
  </si>
  <si>
    <t>Огурец Карельские шишки</t>
  </si>
  <si>
    <t>Огурец Корина</t>
  </si>
  <si>
    <t xml:space="preserve">Огурец Разбойник </t>
  </si>
  <si>
    <t>Огурец Рестина</t>
  </si>
  <si>
    <t xml:space="preserve">Огурец Робин Гуд </t>
  </si>
  <si>
    <t>Перец острый Горячая вишня</t>
  </si>
  <si>
    <t>Редис</t>
  </si>
  <si>
    <t>Редис Дуэт</t>
  </si>
  <si>
    <t>Томат</t>
  </si>
  <si>
    <t>Томат Арбалет</t>
  </si>
  <si>
    <t>Томат Балкони Ред F1</t>
  </si>
  <si>
    <t>Томат Балконное чудо</t>
  </si>
  <si>
    <t xml:space="preserve">Томат Вождь краснокожих  </t>
  </si>
  <si>
    <t>Томат Дворцовый</t>
  </si>
  <si>
    <t>Томат Ден Хуанчи</t>
  </si>
  <si>
    <t>Томат Изумрудное яблоко</t>
  </si>
  <si>
    <t>Томат Леденец</t>
  </si>
  <si>
    <t>Томат Ленинградский скороспелый</t>
  </si>
  <si>
    <t>Томат Лонг Кипер</t>
  </si>
  <si>
    <t>Томат Маруся</t>
  </si>
  <si>
    <t>Томат Машенька</t>
  </si>
  <si>
    <t>Томат Невский</t>
  </si>
  <si>
    <t>Томат Подснежник</t>
  </si>
  <si>
    <t>Томат Роза ветров</t>
  </si>
  <si>
    <t xml:space="preserve">Томат Румянец Петербурга  </t>
  </si>
  <si>
    <t>Томат Северянин</t>
  </si>
  <si>
    <t>Томат Снегирёк</t>
  </si>
  <si>
    <t>Томат Таймыр</t>
  </si>
  <si>
    <t xml:space="preserve">Томат Туземец  </t>
  </si>
  <si>
    <t>Томат Черномор</t>
  </si>
  <si>
    <t>Томат Чернослив</t>
  </si>
  <si>
    <t>Томат Экстремал</t>
  </si>
  <si>
    <t>Томат Ямайка</t>
  </si>
  <si>
    <t>Тыква</t>
  </si>
  <si>
    <t>Крукнек</t>
  </si>
  <si>
    <t>Тыква Виолончель</t>
  </si>
  <si>
    <t>Тыква Жемчужина</t>
  </si>
  <si>
    <t>Тыква Золотой Барон</t>
  </si>
  <si>
    <t>Тыква Красавица</t>
  </si>
  <si>
    <t>Тыква Мускат Прованса</t>
  </si>
  <si>
    <t>Тыква Тромбон</t>
  </si>
  <si>
    <t>Тыква Чудо - Юдо</t>
  </si>
  <si>
    <t>Салаты и пряные травы</t>
  </si>
  <si>
    <t>Петрушка Бриз</t>
  </si>
  <si>
    <t>Петрушка Прима</t>
  </si>
  <si>
    <t>Рута овощная Кружевница</t>
  </si>
  <si>
    <t>Салат Ришелье</t>
  </si>
  <si>
    <t>Укроп Борей</t>
  </si>
  <si>
    <t>Укроп Кудесник</t>
  </si>
  <si>
    <t>Укроп Мамонт</t>
  </si>
  <si>
    <t>Укроп Шорти</t>
  </si>
  <si>
    <t>Укроп Элефант</t>
  </si>
  <si>
    <t>Семена отправляем в течении трех дней со склада в Санкт-Петербурге.</t>
  </si>
  <si>
    <t>Редис Белоснежный завтрак</t>
  </si>
  <si>
    <t>Весовые семена "Овощи и пряные травы"</t>
  </si>
  <si>
    <r>
      <t>Доставка</t>
    </r>
    <r>
      <rPr>
        <sz val="12"/>
        <color indexed="8"/>
        <rFont val="Arial"/>
        <family val="2"/>
      </rPr>
      <t xml:space="preserve"> по РФ осуществляется транспортной компанией или почтой России.</t>
    </r>
  </si>
  <si>
    <r>
      <t>Скидки</t>
    </r>
    <r>
      <rPr>
        <sz val="12"/>
        <color indexed="8"/>
        <rFont val="Arial"/>
        <family val="2"/>
      </rPr>
      <t xml:space="preserve"> разовые и накопительные предоставляются в индивидуальном порядке.</t>
    </r>
  </si>
  <si>
    <r>
      <t xml:space="preserve">По вопросам приобретения Вы можете связаться с нами по тел. </t>
    </r>
    <r>
      <rPr>
        <b/>
        <sz val="12"/>
        <rFont val="Tahoma"/>
        <family val="2"/>
      </rPr>
      <t>+7 911 777-50-49</t>
    </r>
  </si>
  <si>
    <t>Тыква Мраморная</t>
  </si>
  <si>
    <t>Огурец Бимбо-стар F1</t>
  </si>
  <si>
    <t>Огурец Вьюга F1</t>
  </si>
  <si>
    <t>Огурец Дедок F1</t>
  </si>
  <si>
    <t>Огурец Задавака F1</t>
  </si>
  <si>
    <t>Огурец Каналья F1</t>
  </si>
  <si>
    <t>Огурец Конни F1</t>
  </si>
  <si>
    <t>Огурец Маэстро F1</t>
  </si>
  <si>
    <t>Огурец Петербургский экспресс F1</t>
  </si>
  <si>
    <t>Огурец По Щучьему Велению F1</t>
  </si>
  <si>
    <t>Огурец Суоми F1</t>
  </si>
  <si>
    <t>Томат Гигант красный</t>
  </si>
  <si>
    <t xml:space="preserve">Томат Ленинградский Холодок </t>
  </si>
  <si>
    <t>Томат Летний сад F1</t>
  </si>
  <si>
    <t>Томат Снегопад F1</t>
  </si>
  <si>
    <t>Томат Цунами розовый</t>
  </si>
  <si>
    <t xml:space="preserve">Томат Черринано </t>
  </si>
  <si>
    <t>Томат Черрипальчики</t>
  </si>
  <si>
    <t>Огурец Андрюша  F1</t>
  </si>
  <si>
    <t>Огурец Забава</t>
  </si>
  <si>
    <t>Огурец Ира</t>
  </si>
  <si>
    <t>Томат Десертный розовый</t>
  </si>
  <si>
    <t>Томат Розовый фламинго</t>
  </si>
  <si>
    <t>Огурец Моринга</t>
  </si>
  <si>
    <t>Огурец Новгородец</t>
  </si>
  <si>
    <t>Огурец Остров сокровищ</t>
  </si>
  <si>
    <t>Огурец Рита</t>
  </si>
  <si>
    <t>Огурец Цунами</t>
  </si>
  <si>
    <t>Томат Ананасный</t>
  </si>
  <si>
    <t>Томат Ленинградский крупноплодный</t>
  </si>
  <si>
    <t>Цуккини Бриллиант F1</t>
  </si>
  <si>
    <t>Перец</t>
  </si>
  <si>
    <t>Кол.</t>
  </si>
  <si>
    <t>Арбуз Кримсон Свит (OLINDA)</t>
  </si>
  <si>
    <t>Базилик Рози</t>
  </si>
  <si>
    <t>Душица Душка</t>
  </si>
  <si>
    <t>Дыня</t>
  </si>
  <si>
    <t>Дыня Американский ананас</t>
  </si>
  <si>
    <t xml:space="preserve">Дыня Серебристая (Армянский огурец) </t>
  </si>
  <si>
    <t>Горох</t>
  </si>
  <si>
    <t>Горох Детская радость</t>
  </si>
  <si>
    <t>Горох Тристар</t>
  </si>
  <si>
    <t>Огурец Анника</t>
  </si>
  <si>
    <t>Огурец Лапландия</t>
  </si>
  <si>
    <t>Огурец По Моему хотению</t>
  </si>
  <si>
    <t>Перец Белоснежка</t>
  </si>
  <si>
    <t>Перец сладкий Маркони Фиолетовый</t>
  </si>
  <si>
    <t>Орегано Пиканто</t>
  </si>
  <si>
    <t>Петрушка Кудряшка Сью</t>
  </si>
  <si>
    <t>Укроп Леший</t>
  </si>
  <si>
    <t>Укроп Самоцвет</t>
  </si>
  <si>
    <t>Укроп Султан</t>
  </si>
  <si>
    <t>Томат Красная шапочка</t>
  </si>
  <si>
    <t>Томат Снегирь</t>
  </si>
  <si>
    <t>Томат Нордика</t>
  </si>
  <si>
    <t>Тыква Марина из Киоджа</t>
  </si>
  <si>
    <t>Тыква мускатная Ухики Кури</t>
  </si>
  <si>
    <t>Тыква порционная Ореховое масло</t>
  </si>
  <si>
    <t>Томат Японский Комнатный</t>
  </si>
  <si>
    <t>Капуста цв. Царевна</t>
  </si>
  <si>
    <t>Томат Король Лондона</t>
  </si>
  <si>
    <t>Томат Тунгус</t>
  </si>
  <si>
    <t>Томат Японский Трюфель</t>
  </si>
  <si>
    <t>Горох Авола</t>
  </si>
  <si>
    <r>
      <t xml:space="preserve">актуален на </t>
    </r>
    <r>
      <rPr>
        <b/>
        <sz val="12"/>
        <rFont val="Arial"/>
        <family val="2"/>
      </rPr>
      <t>15.11.2020</t>
    </r>
  </si>
  <si>
    <t>Кабачок Карам</t>
  </si>
  <si>
    <t>Томат Балкони Ело F1</t>
  </si>
  <si>
    <t>Редис Илка, Германия</t>
  </si>
  <si>
    <t>Новые поступления</t>
  </si>
  <si>
    <r>
      <t xml:space="preserve">Минимальная сумма заказа 15 тыс. рублей. Семена отправляем в течении трех дней со склада в Санкт-Петербурге. Доставка по РФ осуществляется транспортной компанией или почтой России. Скидки разовые и накопительные предоставляются в индивидуальном порядке. Вы можете связаться с нами по тел. +7 911 777-50-49
</t>
    </r>
    <r>
      <rPr>
        <b/>
        <sz val="8"/>
        <color indexed="10"/>
        <rFont val="Arial"/>
        <family val="2"/>
      </rPr>
      <t>При покупке позиции весом более одного кг. действует красначя цена.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</si>
</sst>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Tahoma"/>
      <family val="2"/>
    </font>
    <font>
      <sz val="8"/>
      <name val="Arial"/>
      <family val="2"/>
    </font>
    <font>
      <b/>
      <sz val="18"/>
      <name val="Tahoma"/>
      <family val="2"/>
    </font>
    <font>
      <b/>
      <sz val="22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Fon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Fon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11" xfId="0" applyFont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3" fillId="3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4" fontId="4" fillId="0" borderId="10" xfId="62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" fontId="3" fillId="33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4" fillId="0" borderId="1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vertical="top" wrapText="1"/>
    </xf>
    <xf numFmtId="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top"/>
    </xf>
    <xf numFmtId="4" fontId="52" fillId="0" borderId="0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4" fontId="55" fillId="0" borderId="10" xfId="62" applyNumberFormat="1" applyFont="1" applyFill="1" applyBorder="1" applyAlignment="1">
      <alignment horizontal="right"/>
    </xf>
    <xf numFmtId="4" fontId="52" fillId="0" borderId="0" xfId="0" applyNumberFormat="1" applyFont="1" applyFill="1" applyBorder="1" applyAlignment="1">
      <alignment/>
    </xf>
    <xf numFmtId="4" fontId="56" fillId="0" borderId="0" xfId="0" applyNumberFormat="1" applyFont="1" applyBorder="1" applyAlignment="1">
      <alignment/>
    </xf>
    <xf numFmtId="1" fontId="11" fillId="0" borderId="0" xfId="0" applyNumberFormat="1" applyFont="1" applyFill="1" applyBorder="1" applyAlignment="1">
      <alignment horizontal="left" vertical="center" indent="11"/>
    </xf>
    <xf numFmtId="0" fontId="3" fillId="2" borderId="0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 wrapText="1"/>
    </xf>
    <xf numFmtId="1" fontId="4" fillId="2" borderId="12" xfId="0" applyNumberFormat="1" applyFont="1" applyFill="1" applyBorder="1" applyAlignment="1">
      <alignment horizontal="right" indent="1"/>
    </xf>
    <xf numFmtId="4" fontId="4" fillId="2" borderId="12" xfId="62" applyNumberFormat="1" applyFont="1" applyFill="1" applyBorder="1" applyAlignment="1">
      <alignment horizontal="right"/>
    </xf>
    <xf numFmtId="4" fontId="55" fillId="2" borderId="12" xfId="62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/>
    </xf>
    <xf numFmtId="1" fontId="0" fillId="2" borderId="12" xfId="0" applyNumberFormat="1" applyFont="1" applyFill="1" applyBorder="1" applyAlignment="1">
      <alignment horizontal="right" indent="1"/>
    </xf>
    <xf numFmtId="4" fontId="0" fillId="2" borderId="12" xfId="0" applyNumberFormat="1" applyFont="1" applyFill="1" applyBorder="1" applyAlignment="1">
      <alignment/>
    </xf>
    <xf numFmtId="4" fontId="52" fillId="2" borderId="12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0" fontId="4" fillId="2" borderId="0" xfId="0" applyFont="1" applyFill="1" applyBorder="1" applyAlignment="1">
      <alignment vertical="top" wrapText="1"/>
    </xf>
    <xf numFmtId="1" fontId="4" fillId="2" borderId="0" xfId="0" applyNumberFormat="1" applyFont="1" applyFill="1" applyBorder="1" applyAlignment="1">
      <alignment horizontal="right" indent="1"/>
    </xf>
    <xf numFmtId="4" fontId="4" fillId="2" borderId="0" xfId="62" applyNumberFormat="1" applyFont="1" applyFill="1" applyBorder="1" applyAlignment="1">
      <alignment horizontal="right"/>
    </xf>
    <xf numFmtId="4" fontId="55" fillId="2" borderId="0" xfId="62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vertical="top" wrapText="1"/>
    </xf>
    <xf numFmtId="4" fontId="55" fillId="2" borderId="12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4" fillId="0" borderId="12" xfId="0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horizontal="right" indent="1"/>
    </xf>
    <xf numFmtId="4" fontId="4" fillId="0" borderId="12" xfId="62" applyNumberFormat="1" applyFont="1" applyFill="1" applyBorder="1" applyAlignment="1">
      <alignment horizontal="right"/>
    </xf>
    <xf numFmtId="4" fontId="55" fillId="0" borderId="12" xfId="62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12" fillId="2" borderId="12" xfId="62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vertical="top" wrapText="1"/>
    </xf>
    <xf numFmtId="1" fontId="4" fillId="2" borderId="10" xfId="0" applyNumberFormat="1" applyFont="1" applyFill="1" applyBorder="1" applyAlignment="1">
      <alignment horizontal="right" indent="1"/>
    </xf>
    <xf numFmtId="4" fontId="4" fillId="2" borderId="10" xfId="62" applyNumberFormat="1" applyFont="1" applyFill="1" applyBorder="1" applyAlignment="1">
      <alignment horizontal="right"/>
    </xf>
    <xf numFmtId="4" fontId="55" fillId="2" borderId="10" xfId="62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5" sqref="F5"/>
    </sheetView>
  </sheetViews>
  <sheetFormatPr defaultColWidth="8.8515625" defaultRowHeight="15"/>
  <cols>
    <col min="1" max="1" width="3.00390625" style="1" customWidth="1"/>
    <col min="2" max="2" width="52.421875" style="10" customWidth="1"/>
    <col min="3" max="3" width="7.57421875" style="30" customWidth="1"/>
    <col min="4" max="4" width="15.421875" style="11" bestFit="1" customWidth="1"/>
    <col min="5" max="5" width="15.28125" style="40" customWidth="1"/>
    <col min="6" max="6" width="11.421875" style="12" customWidth="1"/>
    <col min="7" max="7" width="26.00390625" style="11" bestFit="1" customWidth="1"/>
    <col min="8" max="8" width="2.7109375" style="1" customWidth="1"/>
    <col min="9" max="9" width="21.57421875" style="1" customWidth="1"/>
    <col min="10" max="10" width="9.140625" style="67" bestFit="1" customWidth="1"/>
    <col min="11" max="16384" width="8.8515625" style="1" customWidth="1"/>
  </cols>
  <sheetData>
    <row r="1" spans="1:166" ht="36">
      <c r="A1" s="5"/>
      <c r="B1" s="14" t="s">
        <v>1</v>
      </c>
      <c r="C1" s="27" t="s">
        <v>3</v>
      </c>
      <c r="D1" s="15" t="s">
        <v>2</v>
      </c>
      <c r="E1" s="41" t="s">
        <v>2</v>
      </c>
      <c r="F1" s="17" t="s">
        <v>116</v>
      </c>
      <c r="G1" s="15" t="s">
        <v>4</v>
      </c>
      <c r="I1" s="38">
        <f>SUM(G10:G147)</f>
        <v>0</v>
      </c>
      <c r="J1" s="6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</row>
    <row r="2" spans="1:166" ht="39" customHeight="1">
      <c r="A2" s="5"/>
      <c r="B2" s="45" t="s">
        <v>80</v>
      </c>
      <c r="C2" s="35"/>
      <c r="D2" s="36"/>
      <c r="E2" s="39"/>
      <c r="F2" s="16"/>
      <c r="G2" s="37" t="s">
        <v>148</v>
      </c>
      <c r="J2" s="6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</row>
    <row r="3" spans="1:166" ht="35.25" customHeight="1">
      <c r="A3" s="5"/>
      <c r="B3" s="82" t="s">
        <v>153</v>
      </c>
      <c r="C3" s="82"/>
      <c r="D3" s="82"/>
      <c r="E3" s="82"/>
      <c r="F3" s="82"/>
      <c r="G3" s="82"/>
      <c r="J3" s="66"/>
      <c r="K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</row>
    <row r="4" spans="1:166" ht="27.75">
      <c r="A4" s="5"/>
      <c r="B4" s="47"/>
      <c r="C4" s="48"/>
      <c r="D4" s="75" t="s">
        <v>152</v>
      </c>
      <c r="E4" s="50"/>
      <c r="F4" s="50"/>
      <c r="G4" s="50"/>
      <c r="J4" s="6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:166" ht="18">
      <c r="A5" s="4"/>
      <c r="B5" s="76" t="s">
        <v>86</v>
      </c>
      <c r="C5" s="77">
        <v>99</v>
      </c>
      <c r="D5" s="78">
        <v>48000</v>
      </c>
      <c r="E5" s="79">
        <v>41500</v>
      </c>
      <c r="F5" s="76"/>
      <c r="G5" s="80">
        <f>IF(F5&lt;1,D5*F5,E5*F5)</f>
        <v>0</v>
      </c>
      <c r="J5" s="6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:166" ht="18">
      <c r="A6" s="4"/>
      <c r="B6" s="76" t="s">
        <v>149</v>
      </c>
      <c r="C6" s="77">
        <v>74</v>
      </c>
      <c r="D6" s="78">
        <v>4500</v>
      </c>
      <c r="E6" s="79">
        <v>3800</v>
      </c>
      <c r="F6" s="76"/>
      <c r="G6" s="80">
        <f>IF(F6&lt;1,D6*F6,E6*F6)</f>
        <v>0</v>
      </c>
      <c r="J6" s="6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:10" ht="18" customHeight="1">
      <c r="A7" s="13"/>
      <c r="B7" s="76" t="s">
        <v>150</v>
      </c>
      <c r="C7" s="77">
        <v>86</v>
      </c>
      <c r="D7" s="78">
        <v>38500</v>
      </c>
      <c r="E7" s="79">
        <v>32000</v>
      </c>
      <c r="F7" s="76"/>
      <c r="G7" s="80">
        <f>IF(F7&lt;1,D7*F7,E7*F7)</f>
        <v>0</v>
      </c>
      <c r="J7" s="66"/>
    </row>
    <row r="8" spans="1:10" ht="18" customHeight="1">
      <c r="A8" s="8"/>
      <c r="B8" s="76" t="s">
        <v>151</v>
      </c>
      <c r="C8" s="77">
        <v>87</v>
      </c>
      <c r="D8" s="78"/>
      <c r="E8" s="79">
        <v>1500</v>
      </c>
      <c r="F8" s="81"/>
      <c r="G8" s="80">
        <f>IF(F8&lt;1,D8*F8,E8*F8)</f>
        <v>0</v>
      </c>
      <c r="H8" s="31"/>
      <c r="J8" s="66"/>
    </row>
    <row r="9" spans="1:10" ht="33" customHeight="1">
      <c r="A9" s="32"/>
      <c r="B9" s="69"/>
      <c r="C9" s="70"/>
      <c r="D9" s="71"/>
      <c r="E9" s="72"/>
      <c r="F9" s="73"/>
      <c r="G9" s="74"/>
      <c r="H9" s="31"/>
      <c r="J9" s="66"/>
    </row>
    <row r="10" spans="1:166" ht="18">
      <c r="A10" s="46" t="s">
        <v>5</v>
      </c>
      <c r="B10" s="47"/>
      <c r="C10" s="48"/>
      <c r="D10" s="49"/>
      <c r="E10" s="50"/>
      <c r="F10" s="50"/>
      <c r="G10" s="50"/>
      <c r="J10" s="66"/>
      <c r="K10" s="2"/>
      <c r="L10" s="2"/>
      <c r="M10" s="2"/>
      <c r="N10" s="2"/>
      <c r="O10" s="2"/>
      <c r="P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</row>
    <row r="11" spans="1:166" ht="18">
      <c r="A11" s="4"/>
      <c r="B11" s="25" t="s">
        <v>6</v>
      </c>
      <c r="C11" s="33">
        <v>92</v>
      </c>
      <c r="D11" s="21">
        <v>3800</v>
      </c>
      <c r="E11" s="42">
        <v>3250</v>
      </c>
      <c r="F11" s="7"/>
      <c r="G11" s="6">
        <f>IF(F11&lt;1,D11*F11,E11*F11)</f>
        <v>0</v>
      </c>
      <c r="J11" s="66"/>
      <c r="K11" s="2"/>
      <c r="L11" s="2"/>
      <c r="M11" s="2"/>
      <c r="N11" s="2"/>
      <c r="O11" s="2"/>
      <c r="P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</row>
    <row r="12" spans="1:166" ht="18">
      <c r="A12" s="26"/>
      <c r="B12" s="25" t="s">
        <v>117</v>
      </c>
      <c r="C12" s="33">
        <v>94</v>
      </c>
      <c r="D12" s="21">
        <v>3500</v>
      </c>
      <c r="E12" s="42">
        <v>3100</v>
      </c>
      <c r="F12" s="7"/>
      <c r="G12" s="6">
        <f>IF(F12&lt;1,D12*F12,E12*F12)</f>
        <v>0</v>
      </c>
      <c r="J12" s="66"/>
      <c r="K12" s="2"/>
      <c r="L12" s="2"/>
      <c r="M12" s="2"/>
      <c r="N12" s="2"/>
      <c r="O12" s="2"/>
      <c r="P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</row>
    <row r="13" spans="1:166" ht="18">
      <c r="A13" s="46" t="s">
        <v>7</v>
      </c>
      <c r="B13" s="47"/>
      <c r="C13" s="48"/>
      <c r="D13" s="49"/>
      <c r="E13" s="50"/>
      <c r="F13" s="51"/>
      <c r="G13" s="52"/>
      <c r="J13" s="6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</row>
    <row r="14" spans="1:166" ht="18">
      <c r="A14" s="32"/>
      <c r="B14" s="25" t="s">
        <v>8</v>
      </c>
      <c r="C14" s="33">
        <v>94</v>
      </c>
      <c r="D14" s="21">
        <v>10600</v>
      </c>
      <c r="E14" s="42">
        <v>9200</v>
      </c>
      <c r="F14" s="7"/>
      <c r="G14" s="6">
        <f>IF(F14&lt;1,D14*F14,E14*F14)</f>
        <v>0</v>
      </c>
      <c r="J14" s="6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</row>
    <row r="15" spans="1:166" ht="18">
      <c r="A15" s="32"/>
      <c r="B15" s="25" t="s">
        <v>9</v>
      </c>
      <c r="C15" s="33">
        <v>87</v>
      </c>
      <c r="D15" s="21">
        <v>10600</v>
      </c>
      <c r="E15" s="42">
        <v>9200</v>
      </c>
      <c r="F15" s="7"/>
      <c r="G15" s="6">
        <f>IF(F15&lt;1,D15*F15,E15*F15)</f>
        <v>0</v>
      </c>
      <c r="J15" s="6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</row>
    <row r="16" spans="1:166" ht="18">
      <c r="A16" s="46" t="s">
        <v>123</v>
      </c>
      <c r="B16" s="47"/>
      <c r="C16" s="48"/>
      <c r="D16" s="49"/>
      <c r="E16" s="50"/>
      <c r="F16" s="51"/>
      <c r="G16" s="52"/>
      <c r="J16" s="6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</row>
    <row r="17" spans="1:166" ht="18">
      <c r="A17" s="4"/>
      <c r="B17" s="25" t="s">
        <v>147</v>
      </c>
      <c r="C17" s="33">
        <v>71</v>
      </c>
      <c r="D17" s="21"/>
      <c r="E17" s="42">
        <v>280</v>
      </c>
      <c r="F17" s="25"/>
      <c r="G17" s="6">
        <f>IF(F17&lt;1,D17*F17,E17*F17)</f>
        <v>0</v>
      </c>
      <c r="J17" s="6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</row>
    <row r="18" spans="1:166" ht="18">
      <c r="A18" s="4"/>
      <c r="B18" s="25" t="s">
        <v>124</v>
      </c>
      <c r="C18" s="33">
        <v>96</v>
      </c>
      <c r="D18" s="21"/>
      <c r="E18" s="42">
        <v>330</v>
      </c>
      <c r="F18" s="25"/>
      <c r="G18" s="6">
        <f>IF(F18&lt;1,D18*F18,E18*F18)</f>
        <v>0</v>
      </c>
      <c r="J18" s="6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</row>
    <row r="19" spans="1:166" ht="18">
      <c r="A19" s="4"/>
      <c r="B19" s="25" t="s">
        <v>125</v>
      </c>
      <c r="C19" s="33">
        <v>94</v>
      </c>
      <c r="D19" s="21"/>
      <c r="E19" s="42">
        <v>330</v>
      </c>
      <c r="F19" s="25"/>
      <c r="G19" s="6">
        <f>IF(F19&lt;1,D19*F19,E19*F19)</f>
        <v>0</v>
      </c>
      <c r="J19" s="6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</row>
    <row r="20" spans="1:166" ht="18">
      <c r="A20" s="46" t="s">
        <v>120</v>
      </c>
      <c r="B20" s="47"/>
      <c r="C20" s="48"/>
      <c r="D20" s="49"/>
      <c r="E20" s="50"/>
      <c r="F20" s="51"/>
      <c r="G20" s="52"/>
      <c r="J20" s="6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</row>
    <row r="21" spans="1:166" ht="18">
      <c r="A21" s="4"/>
      <c r="B21" s="25" t="s">
        <v>121</v>
      </c>
      <c r="C21" s="33">
        <v>79</v>
      </c>
      <c r="D21" s="21">
        <v>4500</v>
      </c>
      <c r="E21" s="42">
        <v>3700</v>
      </c>
      <c r="F21" s="25"/>
      <c r="G21" s="6">
        <f>IF(F21&lt;1,D21*F21,E21*F21)</f>
        <v>0</v>
      </c>
      <c r="J21" s="6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</row>
    <row r="22" spans="1:166" ht="18">
      <c r="A22" s="4"/>
      <c r="B22" s="25" t="s">
        <v>122</v>
      </c>
      <c r="C22" s="33">
        <v>83</v>
      </c>
      <c r="D22" s="21">
        <v>4500</v>
      </c>
      <c r="E22" s="42">
        <v>3700</v>
      </c>
      <c r="F22" s="25"/>
      <c r="G22" s="6">
        <f>IF(F22&lt;1,D22*F22,E22*F22)</f>
        <v>0</v>
      </c>
      <c r="J22" s="6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</row>
    <row r="23" spans="1:166" ht="18">
      <c r="A23" s="46" t="s">
        <v>10</v>
      </c>
      <c r="B23" s="47"/>
      <c r="C23" s="48"/>
      <c r="D23" s="49"/>
      <c r="E23" s="50"/>
      <c r="F23" s="51"/>
      <c r="G23" s="52"/>
      <c r="J23" s="6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</row>
    <row r="24" spans="1:166" ht="18">
      <c r="A24" s="4"/>
      <c r="B24" s="25" t="s">
        <v>11</v>
      </c>
      <c r="C24" s="33">
        <v>84</v>
      </c>
      <c r="D24" s="21">
        <v>4300</v>
      </c>
      <c r="E24" s="42">
        <v>3700</v>
      </c>
      <c r="F24" s="25"/>
      <c r="G24" s="6">
        <f>IF(F24&lt;1,D24*F24,E24*F24)</f>
        <v>0</v>
      </c>
      <c r="J24" s="6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</row>
    <row r="25" spans="1:166" ht="18">
      <c r="A25" s="4"/>
      <c r="B25" s="25" t="s">
        <v>149</v>
      </c>
      <c r="C25" s="33">
        <v>74</v>
      </c>
      <c r="D25" s="21">
        <v>4500</v>
      </c>
      <c r="E25" s="42">
        <v>3800</v>
      </c>
      <c r="F25" s="25"/>
      <c r="G25" s="6">
        <f>IF(F25&lt;1,D25*F25,E25*F25)</f>
        <v>0</v>
      </c>
      <c r="J25" s="6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</row>
    <row r="26" spans="1:166" ht="18">
      <c r="A26" s="4"/>
      <c r="B26" s="25" t="s">
        <v>60</v>
      </c>
      <c r="C26" s="33">
        <v>88</v>
      </c>
      <c r="D26" s="21">
        <v>3300</v>
      </c>
      <c r="E26" s="42">
        <v>2850</v>
      </c>
      <c r="F26" s="7"/>
      <c r="G26" s="6">
        <f>IF(F26&lt;1,D26*F26,E26*F26)</f>
        <v>0</v>
      </c>
      <c r="J26" s="6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</row>
    <row r="27" spans="1:166" ht="18">
      <c r="A27" s="34"/>
      <c r="B27" s="25" t="s">
        <v>114</v>
      </c>
      <c r="C27" s="33">
        <v>96</v>
      </c>
      <c r="D27" s="21">
        <v>6250</v>
      </c>
      <c r="E27" s="42">
        <v>5300</v>
      </c>
      <c r="F27" s="7"/>
      <c r="G27" s="6">
        <f>IF(F27&lt;1,D27*F27,E27*F27)</f>
        <v>0</v>
      </c>
      <c r="J27" s="6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</row>
    <row r="28" spans="1:166" ht="18">
      <c r="A28" s="34"/>
      <c r="B28" s="25" t="s">
        <v>12</v>
      </c>
      <c r="C28" s="33">
        <v>84</v>
      </c>
      <c r="D28" s="21">
        <v>4200</v>
      </c>
      <c r="E28" s="42">
        <v>3600</v>
      </c>
      <c r="F28" s="25"/>
      <c r="G28" s="6">
        <f>IF(F28&lt;1,D28*F28,E28*F28)</f>
        <v>0</v>
      </c>
      <c r="J28" s="6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</row>
    <row r="29" spans="1:166" ht="18">
      <c r="A29" s="46" t="s">
        <v>13</v>
      </c>
      <c r="B29" s="53"/>
      <c r="C29" s="54"/>
      <c r="D29" s="55"/>
      <c r="E29" s="56"/>
      <c r="F29" s="57"/>
      <c r="G29" s="55"/>
      <c r="J29" s="6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</row>
    <row r="30" spans="2:166" ht="18">
      <c r="B30" s="25" t="s">
        <v>14</v>
      </c>
      <c r="C30" s="33">
        <v>95</v>
      </c>
      <c r="D30" s="21"/>
      <c r="E30" s="42">
        <v>2800</v>
      </c>
      <c r="F30" s="7"/>
      <c r="G30" s="6">
        <f aca="true" t="shared" si="0" ref="G30:G35">IF(F30&lt;1,D30*F30,E30*F30)</f>
        <v>0</v>
      </c>
      <c r="J30" s="6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</row>
    <row r="31" spans="1:166" ht="18">
      <c r="A31" s="32"/>
      <c r="B31" s="25" t="s">
        <v>15</v>
      </c>
      <c r="C31" s="33">
        <v>87</v>
      </c>
      <c r="D31" s="21"/>
      <c r="E31" s="42">
        <v>1900</v>
      </c>
      <c r="F31" s="7"/>
      <c r="G31" s="6">
        <f t="shared" si="0"/>
        <v>0</v>
      </c>
      <c r="J31" s="6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</row>
    <row r="32" spans="2:166" ht="18">
      <c r="B32" s="25" t="s">
        <v>16</v>
      </c>
      <c r="C32" s="33">
        <v>80</v>
      </c>
      <c r="D32" s="21"/>
      <c r="E32" s="42">
        <v>4300</v>
      </c>
      <c r="F32" s="7"/>
      <c r="G32" s="6">
        <f t="shared" si="0"/>
        <v>0</v>
      </c>
      <c r="J32" s="6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</row>
    <row r="33" spans="2:166" ht="18">
      <c r="B33" s="25" t="s">
        <v>17</v>
      </c>
      <c r="C33" s="33">
        <v>81</v>
      </c>
      <c r="D33" s="21"/>
      <c r="E33" s="42">
        <v>3700</v>
      </c>
      <c r="F33" s="7"/>
      <c r="G33" s="6">
        <f t="shared" si="0"/>
        <v>0</v>
      </c>
      <c r="J33" s="6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</row>
    <row r="34" spans="2:166" ht="18">
      <c r="B34" s="25" t="s">
        <v>143</v>
      </c>
      <c r="C34" s="33">
        <v>85</v>
      </c>
      <c r="D34" s="21"/>
      <c r="E34" s="42">
        <v>4600</v>
      </c>
      <c r="F34" s="7"/>
      <c r="G34" s="6">
        <f t="shared" si="0"/>
        <v>0</v>
      </c>
      <c r="J34" s="6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</row>
    <row r="35" spans="2:166" ht="18">
      <c r="B35" s="25" t="s">
        <v>18</v>
      </c>
      <c r="C35" s="33">
        <v>90</v>
      </c>
      <c r="D35" s="21"/>
      <c r="E35" s="42">
        <v>5200</v>
      </c>
      <c r="F35" s="7"/>
      <c r="G35" s="6">
        <f t="shared" si="0"/>
        <v>0</v>
      </c>
      <c r="J35" s="6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</row>
    <row r="36" spans="1:9" ht="18" customHeight="1">
      <c r="A36" s="46" t="s">
        <v>19</v>
      </c>
      <c r="B36" s="47"/>
      <c r="C36" s="48"/>
      <c r="D36" s="49"/>
      <c r="E36" s="50"/>
      <c r="F36" s="51"/>
      <c r="G36" s="52"/>
      <c r="H36" s="2"/>
      <c r="I36" s="2"/>
    </row>
    <row r="37" spans="1:8" ht="18" customHeight="1">
      <c r="A37" s="5"/>
      <c r="B37" s="25" t="s">
        <v>20</v>
      </c>
      <c r="C37" s="33">
        <v>94</v>
      </c>
      <c r="D37" s="21"/>
      <c r="E37" s="42">
        <v>2800</v>
      </c>
      <c r="F37" s="7"/>
      <c r="G37" s="6">
        <f>IF(F37&lt;1,D37*F37,E37*F37)</f>
        <v>0</v>
      </c>
      <c r="H37" s="2"/>
    </row>
    <row r="38" spans="1:165" ht="18" customHeight="1">
      <c r="A38" s="8"/>
      <c r="B38" s="25" t="s">
        <v>21</v>
      </c>
      <c r="C38" s="33">
        <v>82</v>
      </c>
      <c r="D38" s="21">
        <v>37050</v>
      </c>
      <c r="E38" s="42">
        <v>32000</v>
      </c>
      <c r="F38" s="7"/>
      <c r="G38" s="6">
        <f>IF(F38&lt;1,D38*F38,E38*F38)</f>
        <v>0</v>
      </c>
      <c r="J38" s="6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</row>
    <row r="39" spans="1:251" ht="18" customHeight="1">
      <c r="A39" s="46" t="s">
        <v>22</v>
      </c>
      <c r="B39" s="58"/>
      <c r="C39" s="59"/>
      <c r="D39" s="60"/>
      <c r="E39" s="61"/>
      <c r="F39" s="62"/>
      <c r="G39" s="63"/>
      <c r="H39" s="2"/>
      <c r="I39" s="2"/>
      <c r="J39" s="6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IQ39" s="5"/>
    </row>
    <row r="40" spans="1:242" ht="18" customHeight="1">
      <c r="A40" s="8"/>
      <c r="B40" s="25" t="s">
        <v>23</v>
      </c>
      <c r="C40" s="33">
        <v>72</v>
      </c>
      <c r="D40" s="21"/>
      <c r="E40" s="42">
        <v>2100</v>
      </c>
      <c r="F40" s="7"/>
      <c r="G40" s="6">
        <f>IF(F40&lt;1,D40*F40,E40*F40)</f>
        <v>0</v>
      </c>
      <c r="H40" s="2"/>
      <c r="J40" s="6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ID40" s="5"/>
      <c r="IH40" s="5"/>
    </row>
    <row r="41" spans="1:7" ht="18" customHeight="1">
      <c r="A41" s="46" t="s">
        <v>24</v>
      </c>
      <c r="B41" s="47"/>
      <c r="C41" s="48"/>
      <c r="D41" s="49"/>
      <c r="E41" s="50"/>
      <c r="F41" s="51"/>
      <c r="G41" s="52"/>
    </row>
    <row r="42" spans="1:166" ht="18">
      <c r="A42" s="4"/>
      <c r="B42" s="25" t="s">
        <v>102</v>
      </c>
      <c r="C42" s="33">
        <v>96</v>
      </c>
      <c r="D42" s="21">
        <v>24000</v>
      </c>
      <c r="E42" s="42">
        <v>20700</v>
      </c>
      <c r="F42" s="25"/>
      <c r="G42" s="6">
        <f aca="true" t="shared" si="1" ref="G42:G68">IF(F42&lt;1,D42*F42,E42*F42)</f>
        <v>0</v>
      </c>
      <c r="J42" s="6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</row>
    <row r="43" spans="1:166" ht="18">
      <c r="A43" s="4"/>
      <c r="B43" s="25" t="s">
        <v>126</v>
      </c>
      <c r="C43" s="33">
        <v>98</v>
      </c>
      <c r="D43" s="21">
        <v>25000</v>
      </c>
      <c r="E43" s="42">
        <v>22000</v>
      </c>
      <c r="F43" s="25"/>
      <c r="G43" s="6">
        <f t="shared" si="1"/>
        <v>0</v>
      </c>
      <c r="J43" s="6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</row>
    <row r="44" spans="1:166" ht="18">
      <c r="A44" s="4"/>
      <c r="B44" s="25" t="s">
        <v>85</v>
      </c>
      <c r="C44" s="33">
        <v>100</v>
      </c>
      <c r="D44" s="21">
        <v>22000</v>
      </c>
      <c r="E44" s="42">
        <v>19000</v>
      </c>
      <c r="F44" s="25"/>
      <c r="G44" s="6">
        <f t="shared" si="1"/>
        <v>0</v>
      </c>
      <c r="J44" s="6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</row>
    <row r="45" spans="1:166" ht="18">
      <c r="A45" s="4"/>
      <c r="B45" s="25" t="s">
        <v>25</v>
      </c>
      <c r="C45" s="33">
        <v>95</v>
      </c>
      <c r="D45" s="21">
        <v>21000</v>
      </c>
      <c r="E45" s="42">
        <v>18400</v>
      </c>
      <c r="F45" s="25"/>
      <c r="G45" s="6">
        <f t="shared" si="1"/>
        <v>0</v>
      </c>
      <c r="J45" s="6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</row>
    <row r="46" spans="1:166" ht="18">
      <c r="A46" s="4"/>
      <c r="B46" s="25" t="s">
        <v>86</v>
      </c>
      <c r="C46" s="33">
        <v>99</v>
      </c>
      <c r="D46" s="21">
        <v>48000</v>
      </c>
      <c r="E46" s="42">
        <v>41500</v>
      </c>
      <c r="F46" s="25"/>
      <c r="G46" s="6">
        <f t="shared" si="1"/>
        <v>0</v>
      </c>
      <c r="J46" s="6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</row>
    <row r="47" spans="1:166" ht="18">
      <c r="A47" s="4"/>
      <c r="B47" s="25" t="s">
        <v>87</v>
      </c>
      <c r="C47" s="33">
        <v>97</v>
      </c>
      <c r="D47" s="21">
        <v>29000</v>
      </c>
      <c r="E47" s="42">
        <v>25299.999999999996</v>
      </c>
      <c r="F47" s="25"/>
      <c r="G47" s="6">
        <f t="shared" si="1"/>
        <v>0</v>
      </c>
      <c r="J47" s="6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</row>
    <row r="48" spans="1:166" ht="18">
      <c r="A48" s="4"/>
      <c r="B48" s="25" t="s">
        <v>103</v>
      </c>
      <c r="C48" s="33">
        <v>88</v>
      </c>
      <c r="D48" s="21">
        <v>13000</v>
      </c>
      <c r="E48" s="42">
        <v>11500</v>
      </c>
      <c r="F48" s="25"/>
      <c r="G48" s="6">
        <f t="shared" si="1"/>
        <v>0</v>
      </c>
      <c r="J48" s="6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</row>
    <row r="49" spans="1:166" ht="18">
      <c r="A49" s="4"/>
      <c r="B49" s="25" t="s">
        <v>88</v>
      </c>
      <c r="C49" s="33">
        <v>98</v>
      </c>
      <c r="D49" s="21">
        <v>22000</v>
      </c>
      <c r="E49" s="42">
        <v>18400</v>
      </c>
      <c r="F49" s="25"/>
      <c r="G49" s="6">
        <f t="shared" si="1"/>
        <v>0</v>
      </c>
      <c r="J49" s="6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</row>
    <row r="50" spans="1:166" ht="18">
      <c r="A50" s="4"/>
      <c r="B50" s="25" t="s">
        <v>104</v>
      </c>
      <c r="C50" s="33">
        <v>98</v>
      </c>
      <c r="D50" s="21">
        <v>8000</v>
      </c>
      <c r="E50" s="42">
        <v>7000</v>
      </c>
      <c r="F50" s="25"/>
      <c r="G50" s="6">
        <f t="shared" si="1"/>
        <v>0</v>
      </c>
      <c r="J50" s="6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</row>
    <row r="51" spans="1:166" ht="18">
      <c r="A51" s="4"/>
      <c r="B51" s="25" t="s">
        <v>89</v>
      </c>
      <c r="C51" s="33">
        <v>99</v>
      </c>
      <c r="D51" s="21">
        <v>22000</v>
      </c>
      <c r="E51" s="42">
        <v>18500</v>
      </c>
      <c r="F51" s="25"/>
      <c r="G51" s="6">
        <f t="shared" si="1"/>
        <v>0</v>
      </c>
      <c r="J51" s="6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</row>
    <row r="52" spans="1:166" ht="18">
      <c r="A52" s="4"/>
      <c r="B52" s="25" t="s">
        <v>26</v>
      </c>
      <c r="C52" s="33">
        <v>98</v>
      </c>
      <c r="D52" s="21">
        <v>45000</v>
      </c>
      <c r="E52" s="42">
        <v>39000</v>
      </c>
      <c r="F52" s="25"/>
      <c r="G52" s="6">
        <f t="shared" si="1"/>
        <v>0</v>
      </c>
      <c r="J52" s="6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</row>
    <row r="53" spans="1:166" ht="18">
      <c r="A53" s="4"/>
      <c r="B53" s="25" t="s">
        <v>90</v>
      </c>
      <c r="C53" s="33">
        <v>99</v>
      </c>
      <c r="D53" s="21">
        <v>30000</v>
      </c>
      <c r="E53" s="42">
        <v>25000</v>
      </c>
      <c r="F53" s="25"/>
      <c r="G53" s="6">
        <f t="shared" si="1"/>
        <v>0</v>
      </c>
      <c r="J53" s="6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</row>
    <row r="54" spans="1:166" ht="18">
      <c r="A54" s="4"/>
      <c r="B54" s="25" t="s">
        <v>27</v>
      </c>
      <c r="C54" s="33">
        <v>91</v>
      </c>
      <c r="D54" s="21">
        <v>23000</v>
      </c>
      <c r="E54" s="42">
        <v>20000</v>
      </c>
      <c r="F54" s="25"/>
      <c r="G54" s="6">
        <f t="shared" si="1"/>
        <v>0</v>
      </c>
      <c r="J54" s="6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</row>
    <row r="55" spans="1:166" ht="18">
      <c r="A55" s="4"/>
      <c r="B55" s="25" t="s">
        <v>127</v>
      </c>
      <c r="C55" s="33">
        <v>100</v>
      </c>
      <c r="D55" s="21">
        <v>32000</v>
      </c>
      <c r="E55" s="42">
        <v>28000</v>
      </c>
      <c r="F55" s="25"/>
      <c r="G55" s="6">
        <f t="shared" si="1"/>
        <v>0</v>
      </c>
      <c r="J55" s="6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</row>
    <row r="56" spans="1:166" ht="18">
      <c r="A56" s="4"/>
      <c r="B56" s="25" t="s">
        <v>91</v>
      </c>
      <c r="C56" s="33">
        <v>97</v>
      </c>
      <c r="D56" s="21">
        <v>21000</v>
      </c>
      <c r="E56" s="42">
        <v>18500</v>
      </c>
      <c r="F56" s="25"/>
      <c r="G56" s="6">
        <f t="shared" si="1"/>
        <v>0</v>
      </c>
      <c r="J56" s="6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</row>
    <row r="57" spans="1:166" ht="18">
      <c r="A57" s="4"/>
      <c r="B57" s="25" t="s">
        <v>107</v>
      </c>
      <c r="C57" s="33">
        <v>97</v>
      </c>
      <c r="D57" s="21">
        <v>11000</v>
      </c>
      <c r="E57" s="42">
        <v>9200</v>
      </c>
      <c r="F57" s="25"/>
      <c r="G57" s="6">
        <f t="shared" si="1"/>
        <v>0</v>
      </c>
      <c r="J57" s="6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</row>
    <row r="58" spans="1:166" ht="18">
      <c r="A58" s="4"/>
      <c r="B58" s="25" t="s">
        <v>108</v>
      </c>
      <c r="C58" s="33">
        <v>95</v>
      </c>
      <c r="D58" s="21">
        <v>7000</v>
      </c>
      <c r="E58" s="42">
        <v>6000</v>
      </c>
      <c r="F58" s="25"/>
      <c r="G58" s="6">
        <f t="shared" si="1"/>
        <v>0</v>
      </c>
      <c r="J58" s="6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</row>
    <row r="59" spans="1:166" ht="18">
      <c r="A59" s="4"/>
      <c r="B59" s="25" t="s">
        <v>109</v>
      </c>
      <c r="C59" s="33">
        <v>87</v>
      </c>
      <c r="D59" s="21">
        <v>8000</v>
      </c>
      <c r="E59" s="42">
        <v>7000</v>
      </c>
      <c r="F59" s="25"/>
      <c r="G59" s="6">
        <f t="shared" si="1"/>
        <v>0</v>
      </c>
      <c r="J59" s="6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</row>
    <row r="60" spans="1:166" ht="18">
      <c r="A60" s="4"/>
      <c r="B60" s="25" t="s">
        <v>92</v>
      </c>
      <c r="C60" s="33">
        <v>85</v>
      </c>
      <c r="D60" s="21">
        <v>48000</v>
      </c>
      <c r="E60" s="42">
        <v>41500</v>
      </c>
      <c r="F60" s="25"/>
      <c r="G60" s="6">
        <f t="shared" si="1"/>
        <v>0</v>
      </c>
      <c r="J60" s="6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</row>
    <row r="61" spans="1:166" ht="18">
      <c r="A61" s="4"/>
      <c r="B61" s="25" t="s">
        <v>128</v>
      </c>
      <c r="C61" s="33">
        <v>86</v>
      </c>
      <c r="D61" s="21">
        <v>18000</v>
      </c>
      <c r="E61" s="42">
        <v>16000</v>
      </c>
      <c r="F61" s="25"/>
      <c r="G61" s="6">
        <f t="shared" si="1"/>
        <v>0</v>
      </c>
      <c r="J61" s="6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</row>
    <row r="62" spans="1:166" ht="18">
      <c r="A62" s="4"/>
      <c r="B62" s="25" t="s">
        <v>93</v>
      </c>
      <c r="C62" s="33">
        <v>94</v>
      </c>
      <c r="D62" s="21">
        <v>48000</v>
      </c>
      <c r="E62" s="42">
        <v>41400</v>
      </c>
      <c r="F62" s="25"/>
      <c r="G62" s="6">
        <f t="shared" si="1"/>
        <v>0</v>
      </c>
      <c r="J62" s="6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</row>
    <row r="63" spans="1:166" ht="18">
      <c r="A63" s="4"/>
      <c r="B63" s="25" t="s">
        <v>28</v>
      </c>
      <c r="C63" s="33">
        <v>98</v>
      </c>
      <c r="D63" s="21">
        <v>24000</v>
      </c>
      <c r="E63" s="42">
        <v>20700</v>
      </c>
      <c r="F63" s="25"/>
      <c r="G63" s="6">
        <f t="shared" si="1"/>
        <v>0</v>
      </c>
      <c r="J63" s="6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</row>
    <row r="64" spans="1:166" ht="18">
      <c r="A64" s="4"/>
      <c r="B64" s="25" t="s">
        <v>29</v>
      </c>
      <c r="C64" s="33">
        <v>100</v>
      </c>
      <c r="D64" s="21">
        <v>12000</v>
      </c>
      <c r="E64" s="42">
        <v>10000</v>
      </c>
      <c r="F64" s="25"/>
      <c r="G64" s="6">
        <f t="shared" si="1"/>
        <v>0</v>
      </c>
      <c r="J64" s="6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</row>
    <row r="65" spans="1:166" ht="18">
      <c r="A65" s="4"/>
      <c r="B65" s="25" t="s">
        <v>110</v>
      </c>
      <c r="C65" s="33">
        <v>96</v>
      </c>
      <c r="D65" s="21">
        <v>8000</v>
      </c>
      <c r="E65" s="42">
        <v>7000</v>
      </c>
      <c r="F65" s="25"/>
      <c r="G65" s="6">
        <f t="shared" si="1"/>
        <v>0</v>
      </c>
      <c r="J65" s="6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</row>
    <row r="66" spans="1:166" ht="18">
      <c r="A66" s="4"/>
      <c r="B66" s="25" t="s">
        <v>30</v>
      </c>
      <c r="C66" s="33">
        <v>89</v>
      </c>
      <c r="D66" s="21">
        <v>37000</v>
      </c>
      <c r="E66" s="42">
        <v>32000</v>
      </c>
      <c r="F66" s="25"/>
      <c r="G66" s="6">
        <f t="shared" si="1"/>
        <v>0</v>
      </c>
      <c r="J66" s="6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</row>
    <row r="67" spans="1:166" ht="18">
      <c r="A67" s="4"/>
      <c r="B67" s="25" t="s">
        <v>94</v>
      </c>
      <c r="C67" s="33">
        <v>96</v>
      </c>
      <c r="D67" s="21">
        <v>18000</v>
      </c>
      <c r="E67" s="42">
        <v>16099.999999999998</v>
      </c>
      <c r="F67" s="25"/>
      <c r="G67" s="6">
        <f t="shared" si="1"/>
        <v>0</v>
      </c>
      <c r="J67" s="6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</row>
    <row r="68" spans="1:166" ht="18">
      <c r="A68" s="4"/>
      <c r="B68" s="25" t="s">
        <v>111</v>
      </c>
      <c r="C68" s="33">
        <v>92</v>
      </c>
      <c r="D68" s="21">
        <v>18000</v>
      </c>
      <c r="E68" s="42">
        <v>16099.999999999998</v>
      </c>
      <c r="F68" s="25"/>
      <c r="G68" s="6">
        <f t="shared" si="1"/>
        <v>0</v>
      </c>
      <c r="J68" s="6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</row>
    <row r="69" spans="1:9" ht="18" customHeight="1">
      <c r="A69" s="46" t="s">
        <v>115</v>
      </c>
      <c r="B69" s="47"/>
      <c r="C69" s="48"/>
      <c r="D69" s="64"/>
      <c r="E69" s="65"/>
      <c r="F69" s="51"/>
      <c r="G69" s="52"/>
      <c r="H69" s="31"/>
      <c r="I69" s="5"/>
    </row>
    <row r="70" spans="1:166" ht="18">
      <c r="A70" s="4"/>
      <c r="B70" s="25" t="s">
        <v>31</v>
      </c>
      <c r="C70" s="33">
        <v>60</v>
      </c>
      <c r="D70" s="21">
        <v>9000</v>
      </c>
      <c r="E70" s="42">
        <v>7000</v>
      </c>
      <c r="F70" s="25"/>
      <c r="G70" s="6">
        <f>IF(F70&lt;1,D70*F70,E70*F70)</f>
        <v>0</v>
      </c>
      <c r="J70" s="6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</row>
    <row r="71" spans="1:8" ht="18" customHeight="1">
      <c r="A71" s="32"/>
      <c r="B71" s="25" t="s">
        <v>129</v>
      </c>
      <c r="C71" s="33">
        <v>70</v>
      </c>
      <c r="D71" s="21">
        <v>9000</v>
      </c>
      <c r="E71" s="42">
        <v>7200</v>
      </c>
      <c r="F71" s="7"/>
      <c r="G71" s="6">
        <f>IF(F71&lt;1,D71*F71,E71*F71)</f>
        <v>0</v>
      </c>
      <c r="H71" s="31"/>
    </row>
    <row r="72" spans="1:8" ht="18" customHeight="1">
      <c r="A72" s="8"/>
      <c r="B72" s="25" t="s">
        <v>130</v>
      </c>
      <c r="C72" s="33">
        <v>78</v>
      </c>
      <c r="D72" s="21">
        <v>21000</v>
      </c>
      <c r="E72" s="42">
        <v>18000</v>
      </c>
      <c r="F72" s="7"/>
      <c r="G72" s="6">
        <f>IF(F72&lt;1,D72*F72,E72*F72)</f>
        <v>0</v>
      </c>
      <c r="H72" s="31"/>
    </row>
    <row r="73" spans="1:9" ht="18" customHeight="1">
      <c r="A73" s="46" t="s">
        <v>32</v>
      </c>
      <c r="B73" s="47"/>
      <c r="C73" s="48"/>
      <c r="D73" s="49"/>
      <c r="E73" s="50"/>
      <c r="F73" s="51"/>
      <c r="G73" s="52"/>
      <c r="H73" s="31"/>
      <c r="I73" s="5"/>
    </row>
    <row r="74" spans="1:8" ht="18" customHeight="1">
      <c r="A74" s="8"/>
      <c r="B74" s="25" t="s">
        <v>79</v>
      </c>
      <c r="C74" s="33">
        <v>87</v>
      </c>
      <c r="D74" s="21"/>
      <c r="E74" s="42">
        <v>1500</v>
      </c>
      <c r="F74" s="7"/>
      <c r="G74" s="6">
        <f>IF(F74&lt;1,D74*F74,E74*F74)</f>
        <v>0</v>
      </c>
      <c r="H74" s="31"/>
    </row>
    <row r="75" spans="1:8" ht="18" customHeight="1">
      <c r="A75" s="8"/>
      <c r="B75" s="25" t="s">
        <v>33</v>
      </c>
      <c r="C75" s="33">
        <v>96</v>
      </c>
      <c r="D75" s="21"/>
      <c r="E75" s="42">
        <v>1350</v>
      </c>
      <c r="F75" s="7"/>
      <c r="G75" s="6">
        <f>IF(F75&lt;1,D75*F75,E75*F75)</f>
        <v>0</v>
      </c>
      <c r="H75" s="31"/>
    </row>
    <row r="76" spans="1:9" ht="18" customHeight="1">
      <c r="A76" s="46" t="s">
        <v>34</v>
      </c>
      <c r="B76" s="47"/>
      <c r="C76" s="48"/>
      <c r="D76" s="49"/>
      <c r="E76" s="50"/>
      <c r="F76" s="51"/>
      <c r="G76" s="52"/>
      <c r="I76" s="5"/>
    </row>
    <row r="77" spans="1:7" ht="18" customHeight="1">
      <c r="A77" s="13"/>
      <c r="B77" s="25" t="s">
        <v>112</v>
      </c>
      <c r="C77" s="33">
        <v>83</v>
      </c>
      <c r="D77" s="21">
        <v>16000</v>
      </c>
      <c r="E77" s="42">
        <v>13799.999999999998</v>
      </c>
      <c r="F77" s="25"/>
      <c r="G77" s="6">
        <f aca="true" t="shared" si="2" ref="G77:G118">IF(F77&lt;1,D77*F77,E77*F77)</f>
        <v>0</v>
      </c>
    </row>
    <row r="78" spans="1:7" ht="18" customHeight="1">
      <c r="A78" s="13"/>
      <c r="B78" s="25" t="s">
        <v>35</v>
      </c>
      <c r="C78" s="33">
        <v>78</v>
      </c>
      <c r="D78" s="21">
        <v>8000</v>
      </c>
      <c r="E78" s="42">
        <v>7000</v>
      </c>
      <c r="F78" s="25"/>
      <c r="G78" s="6">
        <f t="shared" si="2"/>
        <v>0</v>
      </c>
    </row>
    <row r="79" spans="1:7" ht="18" customHeight="1">
      <c r="A79" s="13"/>
      <c r="B79" s="25" t="s">
        <v>36</v>
      </c>
      <c r="C79" s="33">
        <v>86</v>
      </c>
      <c r="D79" s="21">
        <v>32000</v>
      </c>
      <c r="E79" s="42">
        <v>27599.999999999996</v>
      </c>
      <c r="F79" s="25"/>
      <c r="G79" s="6">
        <f t="shared" si="2"/>
        <v>0</v>
      </c>
    </row>
    <row r="80" spans="1:7" ht="18" customHeight="1">
      <c r="A80" s="13"/>
      <c r="B80" s="25" t="s">
        <v>37</v>
      </c>
      <c r="C80" s="33">
        <v>95</v>
      </c>
      <c r="D80" s="21">
        <v>26000</v>
      </c>
      <c r="E80" s="42">
        <v>23000</v>
      </c>
      <c r="F80" s="25"/>
      <c r="G80" s="6">
        <f t="shared" si="2"/>
        <v>0</v>
      </c>
    </row>
    <row r="81" spans="1:7" ht="18" customHeight="1">
      <c r="A81" s="13"/>
      <c r="B81" s="25" t="s">
        <v>38</v>
      </c>
      <c r="C81" s="33">
        <v>94</v>
      </c>
      <c r="D81" s="21">
        <v>24000</v>
      </c>
      <c r="E81" s="42">
        <v>20700</v>
      </c>
      <c r="F81" s="25"/>
      <c r="G81" s="6">
        <f t="shared" si="2"/>
        <v>0</v>
      </c>
    </row>
    <row r="82" spans="1:7" ht="18" customHeight="1">
      <c r="A82" s="13"/>
      <c r="B82" s="25" t="s">
        <v>95</v>
      </c>
      <c r="C82" s="33">
        <v>91</v>
      </c>
      <c r="D82" s="21">
        <v>20000</v>
      </c>
      <c r="E82" s="42">
        <v>17250</v>
      </c>
      <c r="F82" s="25"/>
      <c r="G82" s="6">
        <f t="shared" si="2"/>
        <v>0</v>
      </c>
    </row>
    <row r="83" spans="1:7" ht="18" customHeight="1">
      <c r="A83" s="13"/>
      <c r="B83" s="25" t="s">
        <v>39</v>
      </c>
      <c r="C83" s="33">
        <v>98</v>
      </c>
      <c r="D83" s="21">
        <v>26000</v>
      </c>
      <c r="E83" s="42">
        <v>23000</v>
      </c>
      <c r="F83" s="25"/>
      <c r="G83" s="6">
        <f t="shared" si="2"/>
        <v>0</v>
      </c>
    </row>
    <row r="84" spans="1:7" ht="18" customHeight="1">
      <c r="A84" s="13"/>
      <c r="B84" s="25" t="s">
        <v>40</v>
      </c>
      <c r="C84" s="33">
        <v>81</v>
      </c>
      <c r="D84" s="21">
        <v>37000</v>
      </c>
      <c r="E84" s="42">
        <v>32000</v>
      </c>
      <c r="F84" s="25"/>
      <c r="G84" s="6">
        <f t="shared" si="2"/>
        <v>0</v>
      </c>
    </row>
    <row r="85" spans="1:7" ht="18" customHeight="1">
      <c r="A85" s="13"/>
      <c r="B85" s="25" t="s">
        <v>105</v>
      </c>
      <c r="C85" s="33">
        <v>88</v>
      </c>
      <c r="D85" s="21">
        <v>11000</v>
      </c>
      <c r="E85" s="42">
        <v>9200</v>
      </c>
      <c r="F85" s="25"/>
      <c r="G85" s="6">
        <f t="shared" si="2"/>
        <v>0</v>
      </c>
    </row>
    <row r="86" spans="1:7" ht="18" customHeight="1">
      <c r="A86" s="13"/>
      <c r="B86" s="25" t="s">
        <v>41</v>
      </c>
      <c r="C86" s="33">
        <v>96</v>
      </c>
      <c r="D86" s="21">
        <v>40000</v>
      </c>
      <c r="E86" s="42">
        <v>34500</v>
      </c>
      <c r="F86" s="25"/>
      <c r="G86" s="6">
        <f t="shared" si="2"/>
        <v>0</v>
      </c>
    </row>
    <row r="87" spans="1:7" ht="18" customHeight="1">
      <c r="A87" s="13"/>
      <c r="B87" s="25" t="s">
        <v>136</v>
      </c>
      <c r="C87" s="33">
        <v>92</v>
      </c>
      <c r="D87" s="21">
        <v>21000</v>
      </c>
      <c r="E87" s="42">
        <v>18000</v>
      </c>
      <c r="F87" s="25"/>
      <c r="G87" s="6">
        <f t="shared" si="2"/>
        <v>0</v>
      </c>
    </row>
    <row r="88" spans="1:7" ht="18" customHeight="1">
      <c r="A88" s="13"/>
      <c r="B88" s="25" t="s">
        <v>144</v>
      </c>
      <c r="C88" s="33">
        <v>92</v>
      </c>
      <c r="D88" s="21">
        <v>21000</v>
      </c>
      <c r="E88" s="42">
        <v>18000</v>
      </c>
      <c r="F88" s="25"/>
      <c r="G88" s="6">
        <f t="shared" si="2"/>
        <v>0</v>
      </c>
    </row>
    <row r="89" spans="1:7" ht="18" customHeight="1">
      <c r="A89" s="13"/>
      <c r="B89" s="25" t="s">
        <v>42</v>
      </c>
      <c r="C89" s="33">
        <v>96</v>
      </c>
      <c r="D89" s="21">
        <v>29000</v>
      </c>
      <c r="E89" s="42">
        <v>25299.999999999996</v>
      </c>
      <c r="F89" s="25"/>
      <c r="G89" s="6">
        <f t="shared" si="2"/>
        <v>0</v>
      </c>
    </row>
    <row r="90" spans="1:7" ht="18" customHeight="1">
      <c r="A90" s="13"/>
      <c r="B90" s="25" t="s">
        <v>113</v>
      </c>
      <c r="C90" s="33">
        <v>91</v>
      </c>
      <c r="D90" s="21">
        <v>20000</v>
      </c>
      <c r="E90" s="42">
        <v>17250</v>
      </c>
      <c r="F90" s="25"/>
      <c r="G90" s="6">
        <f t="shared" si="2"/>
        <v>0</v>
      </c>
    </row>
    <row r="91" spans="1:7" ht="18" customHeight="1">
      <c r="A91" s="13"/>
      <c r="B91" s="25" t="s">
        <v>43</v>
      </c>
      <c r="C91" s="33">
        <v>84</v>
      </c>
      <c r="D91" s="21">
        <v>24000</v>
      </c>
      <c r="E91" s="42">
        <v>20700</v>
      </c>
      <c r="F91" s="25"/>
      <c r="G91" s="6">
        <f t="shared" si="2"/>
        <v>0</v>
      </c>
    </row>
    <row r="92" spans="1:7" ht="18" customHeight="1">
      <c r="A92" s="13"/>
      <c r="B92" s="25" t="s">
        <v>96</v>
      </c>
      <c r="C92" s="33">
        <v>78</v>
      </c>
      <c r="D92" s="21">
        <v>20000</v>
      </c>
      <c r="E92" s="42">
        <v>18000</v>
      </c>
      <c r="F92" s="25"/>
      <c r="G92" s="6">
        <f t="shared" si="2"/>
        <v>0</v>
      </c>
    </row>
    <row r="93" spans="1:7" ht="18" customHeight="1">
      <c r="A93" s="13"/>
      <c r="B93" s="25" t="s">
        <v>97</v>
      </c>
      <c r="C93" s="33">
        <v>98</v>
      </c>
      <c r="D93" s="21">
        <v>72000</v>
      </c>
      <c r="E93" s="42">
        <v>63000</v>
      </c>
      <c r="F93" s="25"/>
      <c r="G93" s="6">
        <f t="shared" si="2"/>
        <v>0</v>
      </c>
    </row>
    <row r="94" spans="1:7" ht="18" customHeight="1">
      <c r="A94" s="13"/>
      <c r="B94" s="25" t="s">
        <v>44</v>
      </c>
      <c r="C94" s="33">
        <v>94</v>
      </c>
      <c r="D94" s="21">
        <v>42000</v>
      </c>
      <c r="E94" s="42">
        <v>36800</v>
      </c>
      <c r="F94" s="25"/>
      <c r="G94" s="6">
        <f t="shared" si="2"/>
        <v>0</v>
      </c>
    </row>
    <row r="95" spans="1:7" ht="18" customHeight="1">
      <c r="A95" s="13"/>
      <c r="B95" s="25" t="s">
        <v>45</v>
      </c>
      <c r="C95" s="33">
        <v>92</v>
      </c>
      <c r="D95" s="21">
        <v>21000</v>
      </c>
      <c r="E95" s="42">
        <v>18400</v>
      </c>
      <c r="F95" s="25"/>
      <c r="G95" s="6">
        <f t="shared" si="2"/>
        <v>0</v>
      </c>
    </row>
    <row r="96" spans="1:7" ht="18" customHeight="1">
      <c r="A96" s="13"/>
      <c r="B96" s="25" t="s">
        <v>46</v>
      </c>
      <c r="C96" s="33">
        <v>80</v>
      </c>
      <c r="D96" s="21">
        <v>24000</v>
      </c>
      <c r="E96" s="42">
        <v>20700</v>
      </c>
      <c r="F96" s="25"/>
      <c r="G96" s="6">
        <f t="shared" si="2"/>
        <v>0</v>
      </c>
    </row>
    <row r="97" spans="1:7" ht="18" customHeight="1">
      <c r="A97" s="13"/>
      <c r="B97" s="25" t="s">
        <v>47</v>
      </c>
      <c r="C97" s="33">
        <v>94</v>
      </c>
      <c r="D97" s="21">
        <v>11000</v>
      </c>
      <c r="E97" s="42">
        <v>9200</v>
      </c>
      <c r="F97" s="25"/>
      <c r="G97" s="6">
        <f t="shared" si="2"/>
        <v>0</v>
      </c>
    </row>
    <row r="98" spans="1:7" ht="18" customHeight="1">
      <c r="A98" s="13"/>
      <c r="B98" s="25" t="s">
        <v>138</v>
      </c>
      <c r="C98" s="33">
        <v>90</v>
      </c>
      <c r="D98" s="21">
        <v>19000</v>
      </c>
      <c r="E98" s="42">
        <v>16000</v>
      </c>
      <c r="F98" s="25"/>
      <c r="G98" s="6">
        <f t="shared" si="2"/>
        <v>0</v>
      </c>
    </row>
    <row r="99" spans="1:7" ht="18" customHeight="1">
      <c r="A99" s="13"/>
      <c r="B99" s="25" t="s">
        <v>48</v>
      </c>
      <c r="C99" s="33">
        <v>88</v>
      </c>
      <c r="D99" s="21">
        <v>45000</v>
      </c>
      <c r="E99" s="42">
        <v>40000</v>
      </c>
      <c r="F99" s="25"/>
      <c r="G99" s="6">
        <f t="shared" si="2"/>
        <v>0</v>
      </c>
    </row>
    <row r="100" spans="1:7" ht="18" customHeight="1">
      <c r="A100" s="13"/>
      <c r="B100" s="25" t="s">
        <v>49</v>
      </c>
      <c r="C100" s="33">
        <v>91</v>
      </c>
      <c r="D100" s="21">
        <v>45000</v>
      </c>
      <c r="E100" s="42">
        <v>40000</v>
      </c>
      <c r="F100" s="25"/>
      <c r="G100" s="6">
        <f t="shared" si="2"/>
        <v>0</v>
      </c>
    </row>
    <row r="101" spans="1:7" ht="18" customHeight="1">
      <c r="A101" s="13"/>
      <c r="B101" s="25" t="s">
        <v>106</v>
      </c>
      <c r="C101" s="33">
        <v>78</v>
      </c>
      <c r="D101" s="21">
        <v>16000</v>
      </c>
      <c r="E101" s="42">
        <v>13799.999999999998</v>
      </c>
      <c r="F101" s="25"/>
      <c r="G101" s="6">
        <f t="shared" si="2"/>
        <v>0</v>
      </c>
    </row>
    <row r="102" spans="1:7" ht="18" customHeight="1">
      <c r="A102" s="13"/>
      <c r="B102" s="25" t="s">
        <v>50</v>
      </c>
      <c r="C102" s="33">
        <v>90</v>
      </c>
      <c r="D102" s="21">
        <v>90000</v>
      </c>
      <c r="E102" s="42">
        <v>80500</v>
      </c>
      <c r="F102" s="25"/>
      <c r="G102" s="6">
        <f t="shared" si="2"/>
        <v>0</v>
      </c>
    </row>
    <row r="103" spans="1:7" ht="18" customHeight="1">
      <c r="A103" s="13"/>
      <c r="B103" s="25" t="s">
        <v>51</v>
      </c>
      <c r="C103" s="33">
        <v>78</v>
      </c>
      <c r="D103" s="21">
        <v>32000</v>
      </c>
      <c r="E103" s="42">
        <v>27599.999999999996</v>
      </c>
      <c r="F103" s="25"/>
      <c r="G103" s="6">
        <f t="shared" si="2"/>
        <v>0</v>
      </c>
    </row>
    <row r="104" spans="1:7" ht="18" customHeight="1">
      <c r="A104" s="13"/>
      <c r="B104" s="25" t="s">
        <v>52</v>
      </c>
      <c r="C104" s="33">
        <v>91</v>
      </c>
      <c r="D104" s="21">
        <v>16000</v>
      </c>
      <c r="E104" s="42">
        <v>13799.999999999998</v>
      </c>
      <c r="F104" s="25"/>
      <c r="G104" s="6">
        <f t="shared" si="2"/>
        <v>0</v>
      </c>
    </row>
    <row r="105" spans="1:7" ht="18" customHeight="1">
      <c r="A105" s="13"/>
      <c r="B105" s="25" t="s">
        <v>137</v>
      </c>
      <c r="C105" s="33">
        <v>82</v>
      </c>
      <c r="D105" s="21">
        <v>48000</v>
      </c>
      <c r="E105" s="42">
        <v>38000</v>
      </c>
      <c r="F105" s="25"/>
      <c r="G105" s="6">
        <f t="shared" si="2"/>
        <v>0</v>
      </c>
    </row>
    <row r="106" spans="1:7" ht="18" customHeight="1">
      <c r="A106" s="13"/>
      <c r="B106" s="25" t="s">
        <v>98</v>
      </c>
      <c r="C106" s="33">
        <v>77</v>
      </c>
      <c r="D106" s="21">
        <v>66000</v>
      </c>
      <c r="E106" s="42">
        <v>57499.99999999999</v>
      </c>
      <c r="F106" s="25"/>
      <c r="G106" s="6">
        <f t="shared" si="2"/>
        <v>0</v>
      </c>
    </row>
    <row r="107" spans="1:7" ht="18" customHeight="1">
      <c r="A107" s="13"/>
      <c r="B107" s="25" t="s">
        <v>53</v>
      </c>
      <c r="C107" s="33">
        <v>89</v>
      </c>
      <c r="D107" s="21">
        <v>24000</v>
      </c>
      <c r="E107" s="42">
        <v>20700</v>
      </c>
      <c r="F107" s="25"/>
      <c r="G107" s="6">
        <f t="shared" si="2"/>
        <v>0</v>
      </c>
    </row>
    <row r="108" spans="1:7" ht="18" customHeight="1">
      <c r="A108" s="13"/>
      <c r="B108" s="25" t="s">
        <v>145</v>
      </c>
      <c r="C108" s="33">
        <v>85</v>
      </c>
      <c r="D108" s="21">
        <v>18000</v>
      </c>
      <c r="E108" s="42">
        <v>16000</v>
      </c>
      <c r="F108" s="25"/>
      <c r="G108" s="6">
        <f t="shared" si="2"/>
        <v>0</v>
      </c>
    </row>
    <row r="109" spans="1:7" ht="18" customHeight="1">
      <c r="A109" s="13"/>
      <c r="B109" s="25" t="s">
        <v>54</v>
      </c>
      <c r="C109" s="33">
        <v>84</v>
      </c>
      <c r="D109" s="21">
        <v>37000</v>
      </c>
      <c r="E109" s="42">
        <v>32199.999999999996</v>
      </c>
      <c r="F109" s="25"/>
      <c r="G109" s="6">
        <f t="shared" si="2"/>
        <v>0</v>
      </c>
    </row>
    <row r="110" spans="1:7" ht="18" customHeight="1">
      <c r="A110" s="13"/>
      <c r="B110" s="25" t="s">
        <v>99</v>
      </c>
      <c r="C110" s="33">
        <v>92</v>
      </c>
      <c r="D110" s="21">
        <v>20000</v>
      </c>
      <c r="E110" s="42">
        <v>17000</v>
      </c>
      <c r="F110" s="25"/>
      <c r="G110" s="6">
        <f t="shared" si="2"/>
        <v>0</v>
      </c>
    </row>
    <row r="111" spans="1:7" ht="18" customHeight="1">
      <c r="A111" s="13"/>
      <c r="B111" s="25" t="s">
        <v>55</v>
      </c>
      <c r="C111" s="33">
        <v>83</v>
      </c>
      <c r="D111" s="21">
        <v>24000</v>
      </c>
      <c r="E111" s="42">
        <v>20700</v>
      </c>
      <c r="F111" s="25"/>
      <c r="G111" s="6">
        <f t="shared" si="2"/>
        <v>0</v>
      </c>
    </row>
    <row r="112" spans="1:7" ht="18" customHeight="1">
      <c r="A112" s="13"/>
      <c r="B112" s="25" t="s">
        <v>56</v>
      </c>
      <c r="C112" s="33">
        <v>97</v>
      </c>
      <c r="D112" s="21">
        <v>19000</v>
      </c>
      <c r="E112" s="42">
        <v>16099.999999999998</v>
      </c>
      <c r="F112" s="25"/>
      <c r="G112" s="6">
        <f t="shared" si="2"/>
        <v>0</v>
      </c>
    </row>
    <row r="113" spans="2:7" ht="18" customHeight="1">
      <c r="B113" s="25" t="s">
        <v>100</v>
      </c>
      <c r="C113" s="33">
        <v>76</v>
      </c>
      <c r="D113" s="21">
        <v>20000</v>
      </c>
      <c r="E113" s="42">
        <v>17000</v>
      </c>
      <c r="F113" s="25"/>
      <c r="G113" s="6">
        <f t="shared" si="2"/>
        <v>0</v>
      </c>
    </row>
    <row r="114" spans="1:7" ht="18" customHeight="1">
      <c r="A114" s="13"/>
      <c r="B114" s="25" t="s">
        <v>101</v>
      </c>
      <c r="C114" s="33">
        <v>92</v>
      </c>
      <c r="D114" s="21">
        <v>20000</v>
      </c>
      <c r="E114" s="42">
        <v>17000</v>
      </c>
      <c r="F114" s="25"/>
      <c r="G114" s="6">
        <f t="shared" si="2"/>
        <v>0</v>
      </c>
    </row>
    <row r="115" spans="1:7" ht="18" customHeight="1">
      <c r="A115" s="13"/>
      <c r="B115" s="25" t="s">
        <v>57</v>
      </c>
      <c r="C115" s="33">
        <v>92</v>
      </c>
      <c r="D115" s="21">
        <v>32000</v>
      </c>
      <c r="E115" s="42">
        <v>27599.999999999996</v>
      </c>
      <c r="F115" s="25"/>
      <c r="G115" s="6">
        <f t="shared" si="2"/>
        <v>0</v>
      </c>
    </row>
    <row r="116" spans="1:7" ht="18" customHeight="1">
      <c r="A116" s="13"/>
      <c r="B116" s="25" t="s">
        <v>58</v>
      </c>
      <c r="C116" s="33">
        <v>90</v>
      </c>
      <c r="D116" s="21">
        <v>16000</v>
      </c>
      <c r="E116" s="42">
        <v>13799.999999999998</v>
      </c>
      <c r="F116" s="25"/>
      <c r="G116" s="6">
        <f t="shared" si="2"/>
        <v>0</v>
      </c>
    </row>
    <row r="117" spans="1:7" ht="18" customHeight="1">
      <c r="A117" s="13"/>
      <c r="B117" s="25" t="s">
        <v>142</v>
      </c>
      <c r="C117" s="33">
        <v>75</v>
      </c>
      <c r="D117" s="21">
        <v>18000</v>
      </c>
      <c r="E117" s="42">
        <v>15000</v>
      </c>
      <c r="F117" s="25"/>
      <c r="G117" s="6">
        <f t="shared" si="2"/>
        <v>0</v>
      </c>
    </row>
    <row r="118" spans="1:7" ht="18" customHeight="1">
      <c r="A118" s="13"/>
      <c r="B118" s="25" t="s">
        <v>146</v>
      </c>
      <c r="C118" s="33">
        <v>74</v>
      </c>
      <c r="D118" s="21">
        <v>16000</v>
      </c>
      <c r="E118" s="42">
        <v>13799.999999999998</v>
      </c>
      <c r="F118" s="25"/>
      <c r="G118" s="6">
        <f t="shared" si="2"/>
        <v>0</v>
      </c>
    </row>
    <row r="119" spans="1:7" ht="18" customHeight="1">
      <c r="A119" s="46" t="s">
        <v>59</v>
      </c>
      <c r="B119" s="58"/>
      <c r="C119" s="59"/>
      <c r="D119" s="60"/>
      <c r="E119" s="61"/>
      <c r="F119" s="62"/>
      <c r="G119" s="62"/>
    </row>
    <row r="120" spans="2:7" ht="18" customHeight="1">
      <c r="B120" s="25" t="s">
        <v>61</v>
      </c>
      <c r="C120" s="33">
        <v>95</v>
      </c>
      <c r="D120" s="21"/>
      <c r="E120" s="42">
        <v>4850</v>
      </c>
      <c r="F120" s="7"/>
      <c r="G120" s="6">
        <f aca="true" t="shared" si="3" ref="G120:G130">IF(F120&lt;1,D120*F120,E120*F120)</f>
        <v>0</v>
      </c>
    </row>
    <row r="121" spans="1:7" ht="18" customHeight="1">
      <c r="A121" s="34"/>
      <c r="B121" s="25" t="s">
        <v>62</v>
      </c>
      <c r="C121" s="33">
        <v>95</v>
      </c>
      <c r="D121" s="21"/>
      <c r="E121" s="42">
        <v>3250</v>
      </c>
      <c r="F121" s="7"/>
      <c r="G121" s="6">
        <f t="shared" si="3"/>
        <v>0</v>
      </c>
    </row>
    <row r="122" spans="1:7" ht="18" customHeight="1">
      <c r="A122" s="34"/>
      <c r="B122" s="25" t="s">
        <v>63</v>
      </c>
      <c r="C122" s="33">
        <v>82</v>
      </c>
      <c r="D122" s="21"/>
      <c r="E122" s="42">
        <v>4850</v>
      </c>
      <c r="F122" s="7"/>
      <c r="G122" s="6">
        <f t="shared" si="3"/>
        <v>0</v>
      </c>
    </row>
    <row r="123" spans="1:251" ht="18" customHeight="1">
      <c r="A123" s="34"/>
      <c r="B123" s="25" t="s">
        <v>64</v>
      </c>
      <c r="C123" s="33">
        <v>95</v>
      </c>
      <c r="D123" s="21"/>
      <c r="E123" s="42">
        <v>3250</v>
      </c>
      <c r="F123" s="7"/>
      <c r="G123" s="6">
        <f t="shared" si="3"/>
        <v>0</v>
      </c>
      <c r="H123" s="9"/>
      <c r="J123" s="68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</row>
    <row r="124" spans="1:7" ht="18" customHeight="1">
      <c r="A124" s="24"/>
      <c r="B124" s="25" t="s">
        <v>139</v>
      </c>
      <c r="C124" s="33">
        <v>97</v>
      </c>
      <c r="D124" s="21"/>
      <c r="E124" s="42">
        <v>4850</v>
      </c>
      <c r="F124" s="7"/>
      <c r="G124" s="6">
        <f t="shared" si="3"/>
        <v>0</v>
      </c>
    </row>
    <row r="125" spans="1:7" ht="18" customHeight="1">
      <c r="A125" s="24"/>
      <c r="B125" s="25" t="s">
        <v>84</v>
      </c>
      <c r="C125" s="33">
        <v>80</v>
      </c>
      <c r="D125" s="21"/>
      <c r="E125" s="42">
        <v>3700</v>
      </c>
      <c r="F125" s="7"/>
      <c r="G125" s="6">
        <f t="shared" si="3"/>
        <v>0</v>
      </c>
    </row>
    <row r="126" spans="1:7" ht="18" customHeight="1">
      <c r="A126" s="24"/>
      <c r="B126" s="25" t="s">
        <v>65</v>
      </c>
      <c r="C126" s="33">
        <v>96</v>
      </c>
      <c r="D126" s="21"/>
      <c r="E126" s="42">
        <v>6300</v>
      </c>
      <c r="F126" s="7"/>
      <c r="G126" s="6">
        <f t="shared" si="3"/>
        <v>0</v>
      </c>
    </row>
    <row r="127" spans="1:7" ht="18" customHeight="1">
      <c r="A127" s="24"/>
      <c r="B127" s="25" t="s">
        <v>140</v>
      </c>
      <c r="C127" s="33">
        <v>90</v>
      </c>
      <c r="D127" s="21"/>
      <c r="E127" s="42">
        <v>3800</v>
      </c>
      <c r="F127" s="7"/>
      <c r="G127" s="6">
        <f t="shared" si="3"/>
        <v>0</v>
      </c>
    </row>
    <row r="128" spans="1:7" ht="18" customHeight="1">
      <c r="A128" s="24"/>
      <c r="B128" s="25" t="s">
        <v>141</v>
      </c>
      <c r="C128" s="33">
        <v>98</v>
      </c>
      <c r="D128" s="21"/>
      <c r="E128" s="42">
        <v>5200</v>
      </c>
      <c r="F128" s="7"/>
      <c r="G128" s="6">
        <f t="shared" si="3"/>
        <v>0</v>
      </c>
    </row>
    <row r="129" spans="1:7" ht="18" customHeight="1">
      <c r="A129" s="24"/>
      <c r="B129" s="25" t="s">
        <v>66</v>
      </c>
      <c r="C129" s="33">
        <v>86</v>
      </c>
      <c r="D129" s="21"/>
      <c r="E129" s="42">
        <v>4850</v>
      </c>
      <c r="F129" s="7"/>
      <c r="G129" s="6">
        <f t="shared" si="3"/>
        <v>0</v>
      </c>
    </row>
    <row r="130" spans="1:7" ht="18" customHeight="1">
      <c r="A130" s="24"/>
      <c r="B130" s="25" t="s">
        <v>67</v>
      </c>
      <c r="C130" s="33">
        <v>78</v>
      </c>
      <c r="D130" s="21"/>
      <c r="E130" s="42">
        <v>3200</v>
      </c>
      <c r="F130" s="7"/>
      <c r="G130" s="6">
        <f t="shared" si="3"/>
        <v>0</v>
      </c>
    </row>
    <row r="131" spans="1:7" ht="18" customHeight="1">
      <c r="A131" s="46" t="s">
        <v>68</v>
      </c>
      <c r="B131" s="58"/>
      <c r="C131" s="59"/>
      <c r="D131" s="60"/>
      <c r="E131" s="61"/>
      <c r="F131" s="62"/>
      <c r="G131" s="62"/>
    </row>
    <row r="132" spans="1:166" ht="18">
      <c r="A132" s="4"/>
      <c r="B132" s="25" t="s">
        <v>119</v>
      </c>
      <c r="C132" s="33">
        <v>85</v>
      </c>
      <c r="D132" s="21">
        <v>23000</v>
      </c>
      <c r="E132" s="42">
        <v>19300</v>
      </c>
      <c r="F132" s="7"/>
      <c r="G132" s="6">
        <f aca="true" t="shared" si="4" ref="G132:G147">IF(F132&lt;1,D132*F132,E132*F132)</f>
        <v>0</v>
      </c>
      <c r="J132" s="66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</row>
    <row r="133" spans="1:166" ht="18">
      <c r="A133" s="4"/>
      <c r="B133" s="25" t="s">
        <v>118</v>
      </c>
      <c r="C133" s="33">
        <v>95</v>
      </c>
      <c r="D133" s="21">
        <v>7000</v>
      </c>
      <c r="E133" s="42">
        <v>5950</v>
      </c>
      <c r="F133" s="7"/>
      <c r="G133" s="6">
        <f t="shared" si="4"/>
        <v>0</v>
      </c>
      <c r="J133" s="66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</row>
    <row r="134" spans="1:166" ht="18">
      <c r="A134" s="4"/>
      <c r="B134" s="25" t="s">
        <v>131</v>
      </c>
      <c r="C134" s="33">
        <v>87</v>
      </c>
      <c r="D134" s="21">
        <v>7000</v>
      </c>
      <c r="E134" s="42">
        <v>5250</v>
      </c>
      <c r="F134" s="7"/>
      <c r="G134" s="6">
        <f t="shared" si="4"/>
        <v>0</v>
      </c>
      <c r="J134" s="66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</row>
    <row r="135" spans="2:7" ht="18" customHeight="1">
      <c r="B135" s="25" t="s">
        <v>69</v>
      </c>
      <c r="C135" s="33">
        <v>55</v>
      </c>
      <c r="D135" s="21"/>
      <c r="E135" s="42">
        <v>1450</v>
      </c>
      <c r="F135" s="7"/>
      <c r="G135" s="6">
        <f t="shared" si="4"/>
        <v>0</v>
      </c>
    </row>
    <row r="136" spans="2:7" ht="18" customHeight="1">
      <c r="B136" s="25" t="s">
        <v>132</v>
      </c>
      <c r="C136" s="33">
        <v>62</v>
      </c>
      <c r="D136" s="21"/>
      <c r="E136" s="42">
        <v>1450</v>
      </c>
      <c r="F136" s="7"/>
      <c r="G136" s="6">
        <f t="shared" si="4"/>
        <v>0</v>
      </c>
    </row>
    <row r="137" spans="1:7" ht="18" customHeight="1">
      <c r="A137" s="8"/>
      <c r="B137" s="25" t="s">
        <v>70</v>
      </c>
      <c r="C137" s="33">
        <v>82</v>
      </c>
      <c r="D137" s="21"/>
      <c r="E137" s="42">
        <v>1000</v>
      </c>
      <c r="F137" s="7"/>
      <c r="G137" s="6">
        <f t="shared" si="4"/>
        <v>0</v>
      </c>
    </row>
    <row r="138" spans="1:7" ht="18" customHeight="1">
      <c r="A138" s="8"/>
      <c r="B138" s="25" t="s">
        <v>71</v>
      </c>
      <c r="C138" s="33">
        <v>73</v>
      </c>
      <c r="D138" s="21">
        <v>18000</v>
      </c>
      <c r="E138" s="42">
        <v>15500</v>
      </c>
      <c r="F138" s="7"/>
      <c r="G138" s="6">
        <f t="shared" si="4"/>
        <v>0</v>
      </c>
    </row>
    <row r="139" spans="1:8" ht="18" customHeight="1">
      <c r="A139" s="8"/>
      <c r="B139" s="25" t="s">
        <v>72</v>
      </c>
      <c r="C139" s="33">
        <v>95</v>
      </c>
      <c r="D139" s="21"/>
      <c r="E139" s="42">
        <v>2300</v>
      </c>
      <c r="F139" s="7"/>
      <c r="G139" s="6">
        <f t="shared" si="4"/>
        <v>0</v>
      </c>
      <c r="H139" s="5"/>
    </row>
    <row r="140" spans="1:7" ht="18" customHeight="1">
      <c r="A140" s="8"/>
      <c r="B140" s="25" t="s">
        <v>73</v>
      </c>
      <c r="C140" s="33">
        <v>48</v>
      </c>
      <c r="D140" s="21"/>
      <c r="E140" s="42">
        <v>950</v>
      </c>
      <c r="F140" s="7"/>
      <c r="G140" s="6">
        <f t="shared" si="4"/>
        <v>0</v>
      </c>
    </row>
    <row r="141" spans="1:7" ht="18" customHeight="1">
      <c r="A141" s="8"/>
      <c r="B141" s="25" t="s">
        <v>74</v>
      </c>
      <c r="C141" s="33">
        <v>76</v>
      </c>
      <c r="D141" s="21"/>
      <c r="E141" s="42">
        <v>1600</v>
      </c>
      <c r="F141" s="7"/>
      <c r="G141" s="6">
        <f t="shared" si="4"/>
        <v>0</v>
      </c>
    </row>
    <row r="142" spans="1:7" ht="18" customHeight="1">
      <c r="A142" s="8"/>
      <c r="B142" s="25" t="s">
        <v>133</v>
      </c>
      <c r="C142" s="33">
        <v>88</v>
      </c>
      <c r="D142" s="21"/>
      <c r="E142" s="42">
        <v>1700</v>
      </c>
      <c r="F142" s="7"/>
      <c r="G142" s="6">
        <f t="shared" si="4"/>
        <v>0</v>
      </c>
    </row>
    <row r="143" spans="1:7" ht="18" customHeight="1">
      <c r="A143" s="8"/>
      <c r="B143" s="25" t="s">
        <v>75</v>
      </c>
      <c r="C143" s="33">
        <v>57</v>
      </c>
      <c r="D143" s="21"/>
      <c r="E143" s="42">
        <v>950</v>
      </c>
      <c r="F143" s="7"/>
      <c r="G143" s="6">
        <f t="shared" si="4"/>
        <v>0</v>
      </c>
    </row>
    <row r="144" spans="1:7" ht="18" customHeight="1">
      <c r="A144" s="8"/>
      <c r="B144" s="25" t="s">
        <v>134</v>
      </c>
      <c r="C144" s="33">
        <v>55</v>
      </c>
      <c r="D144" s="21"/>
      <c r="E144" s="42">
        <v>900</v>
      </c>
      <c r="F144" s="7"/>
      <c r="G144" s="6">
        <f t="shared" si="4"/>
        <v>0</v>
      </c>
    </row>
    <row r="145" spans="1:7" ht="18" customHeight="1">
      <c r="A145" s="8"/>
      <c r="B145" s="25" t="s">
        <v>135</v>
      </c>
      <c r="C145" s="33">
        <v>88</v>
      </c>
      <c r="D145" s="21"/>
      <c r="E145" s="42">
        <v>1500</v>
      </c>
      <c r="F145" s="7"/>
      <c r="G145" s="6">
        <f t="shared" si="4"/>
        <v>0</v>
      </c>
    </row>
    <row r="146" spans="1:7" ht="18" customHeight="1">
      <c r="A146" s="8"/>
      <c r="B146" s="25" t="s">
        <v>76</v>
      </c>
      <c r="C146" s="33">
        <v>75</v>
      </c>
      <c r="D146" s="21"/>
      <c r="E146" s="42">
        <v>2400</v>
      </c>
      <c r="F146" s="7"/>
      <c r="G146" s="6">
        <f t="shared" si="4"/>
        <v>0</v>
      </c>
    </row>
    <row r="147" spans="1:10" ht="18" customHeight="1">
      <c r="A147" s="8"/>
      <c r="B147" s="25" t="s">
        <v>77</v>
      </c>
      <c r="C147" s="33">
        <v>72</v>
      </c>
      <c r="D147" s="21"/>
      <c r="E147" s="42">
        <v>1100</v>
      </c>
      <c r="F147" s="7"/>
      <c r="G147" s="6">
        <f t="shared" si="4"/>
        <v>0</v>
      </c>
      <c r="J147" s="38"/>
    </row>
    <row r="148" spans="1:8" ht="18.75">
      <c r="A148" s="4"/>
      <c r="B148" s="19"/>
      <c r="C148" s="28"/>
      <c r="D148" s="18"/>
      <c r="E148" s="43"/>
      <c r="F148" s="20"/>
      <c r="G148" s="38">
        <f>SUM(G10:G147)</f>
        <v>0</v>
      </c>
      <c r="H148" s="2"/>
    </row>
    <row r="149" spans="1:7" ht="22.5" customHeight="1">
      <c r="A149" s="4"/>
      <c r="B149" s="23" t="s">
        <v>83</v>
      </c>
      <c r="C149" s="29"/>
      <c r="D149" s="3"/>
      <c r="E149" s="44"/>
      <c r="F149" s="16"/>
      <c r="G149" s="16"/>
    </row>
    <row r="150" spans="1:166" ht="18">
      <c r="A150" s="4"/>
      <c r="B150" s="22" t="s">
        <v>0</v>
      </c>
      <c r="C150" s="29"/>
      <c r="D150" s="3"/>
      <c r="E150" s="44"/>
      <c r="F150" s="16"/>
      <c r="G150" s="16"/>
      <c r="J150" s="6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</row>
    <row r="151" spans="1:166" ht="18">
      <c r="A151" s="4"/>
      <c r="B151" s="22" t="s">
        <v>78</v>
      </c>
      <c r="C151" s="29"/>
      <c r="D151" s="3"/>
      <c r="E151" s="44"/>
      <c r="F151" s="16"/>
      <c r="G151" s="16"/>
      <c r="J151" s="6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</row>
    <row r="152" spans="1:166" ht="18">
      <c r="A152" s="4"/>
      <c r="B152" s="22" t="s">
        <v>81</v>
      </c>
      <c r="C152" s="29"/>
      <c r="D152" s="3"/>
      <c r="E152" s="44"/>
      <c r="F152" s="16"/>
      <c r="G152" s="16"/>
      <c r="H152" s="5"/>
      <c r="I152" s="5"/>
      <c r="J152" s="6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</row>
    <row r="153" spans="1:166" ht="18">
      <c r="A153" s="4"/>
      <c r="B153" s="22" t="s">
        <v>82</v>
      </c>
      <c r="C153" s="29"/>
      <c r="D153" s="3"/>
      <c r="E153" s="44"/>
      <c r="F153" s="16"/>
      <c r="G153" s="16"/>
      <c r="J153" s="6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</row>
    <row r="154" spans="1:7" ht="18.75">
      <c r="A154" s="4"/>
      <c r="B154" s="19"/>
      <c r="C154" s="28"/>
      <c r="D154" s="18"/>
      <c r="E154" s="43"/>
      <c r="F154" s="20"/>
      <c r="G154" s="18"/>
    </row>
    <row r="155" spans="1:7" ht="18.75">
      <c r="A155" s="4"/>
      <c r="B155" s="19"/>
      <c r="C155" s="28"/>
      <c r="D155" s="18"/>
      <c r="E155" s="43"/>
      <c r="F155" s="20"/>
      <c r="G155" s="18"/>
    </row>
    <row r="156" spans="1:7" ht="18.75">
      <c r="A156" s="4"/>
      <c r="B156" s="19"/>
      <c r="C156" s="28"/>
      <c r="D156" s="18"/>
      <c r="E156" s="43"/>
      <c r="F156" s="20"/>
      <c r="G156" s="18"/>
    </row>
    <row r="157" spans="1:7" ht="18.75">
      <c r="A157" s="4"/>
      <c r="B157" s="19"/>
      <c r="C157" s="28"/>
      <c r="D157" s="18"/>
      <c r="E157" s="43"/>
      <c r="F157" s="20"/>
      <c r="G157" s="18"/>
    </row>
    <row r="158" spans="1:7" ht="18.75">
      <c r="A158" s="4"/>
      <c r="B158" s="19"/>
      <c r="C158" s="28"/>
      <c r="D158" s="18"/>
      <c r="E158" s="43"/>
      <c r="F158" s="20"/>
      <c r="G158" s="18"/>
    </row>
    <row r="159" spans="1:7" ht="18.75">
      <c r="A159" s="4"/>
      <c r="B159" s="19"/>
      <c r="C159" s="28"/>
      <c r="D159" s="18"/>
      <c r="E159" s="43"/>
      <c r="F159" s="20"/>
      <c r="G159" s="18"/>
    </row>
    <row r="160" ht="18.75">
      <c r="A160" s="5"/>
    </row>
    <row r="161" ht="18.75">
      <c r="A161" s="5"/>
    </row>
    <row r="162" ht="18.75">
      <c r="A162" s="5"/>
    </row>
    <row r="163" ht="18.75">
      <c r="A163" s="5"/>
    </row>
    <row r="164" ht="18.75">
      <c r="A164" s="5"/>
    </row>
    <row r="165" ht="18.75">
      <c r="A165" s="5"/>
    </row>
    <row r="166" ht="18.75">
      <c r="A166" s="5"/>
    </row>
    <row r="167" ht="18.75">
      <c r="A167" s="5"/>
    </row>
    <row r="168" ht="18.75">
      <c r="A168" s="5"/>
    </row>
    <row r="169" ht="18.75">
      <c r="A169" s="5"/>
    </row>
    <row r="170" ht="18.75">
      <c r="A170" s="5"/>
    </row>
    <row r="171" ht="18.75">
      <c r="A171" s="5"/>
    </row>
    <row r="173" ht="18.75">
      <c r="A173" s="5"/>
    </row>
    <row r="174" ht="18.75">
      <c r="A174" s="5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</dc:creator>
  <cp:keywords/>
  <dc:description/>
  <cp:lastModifiedBy>User</cp:lastModifiedBy>
  <cp:lastPrinted>2019-10-16T09:08:26Z</cp:lastPrinted>
  <dcterms:created xsi:type="dcterms:W3CDTF">2018-03-14T08:42:34Z</dcterms:created>
  <dcterms:modified xsi:type="dcterms:W3CDTF">2020-11-12T07:50:48Z</dcterms:modified>
  <cp:category/>
  <cp:version/>
  <cp:contentType/>
  <cp:contentStatus/>
</cp:coreProperties>
</file>